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MP - niewybrane " sheetId="1" r:id="rId1"/>
    <sheet name="MP- wybrane " sheetId="2" r:id="rId2"/>
  </sheets>
  <definedNames/>
  <calcPr fullCalcOnLoad="1"/>
</workbook>
</file>

<file path=xl/comments1.xml><?xml version="1.0" encoding="utf-8"?>
<comments xmlns="http://schemas.openxmlformats.org/spreadsheetml/2006/main">
  <authors>
    <author>Użytkownik80</author>
  </authors>
  <commentList>
    <comment ref="I10" authorId="0">
      <text>
        <r>
          <rPr>
            <b/>
            <sz val="8"/>
            <rFont val="Tahoma"/>
            <family val="0"/>
          </rPr>
          <t>Użytkownik80:</t>
        </r>
        <r>
          <rPr>
            <sz val="8"/>
            <rFont val="Tahoma"/>
            <family val="0"/>
          </rPr>
          <t xml:space="preserve">
Lista wg uzyskanych punktów</t>
        </r>
      </text>
    </comment>
  </commentList>
</comments>
</file>

<file path=xl/comments2.xml><?xml version="1.0" encoding="utf-8"?>
<comments xmlns="http://schemas.openxmlformats.org/spreadsheetml/2006/main">
  <authors>
    <author>Użytkownik80</author>
  </authors>
  <commentList>
    <comment ref="I10" authorId="0">
      <text>
        <r>
          <rPr>
            <b/>
            <sz val="8"/>
            <rFont val="Tahoma"/>
            <family val="0"/>
          </rPr>
          <t>Użytkownik80:</t>
        </r>
        <r>
          <rPr>
            <sz val="8"/>
            <rFont val="Tahoma"/>
            <family val="0"/>
          </rPr>
          <t xml:space="preserve">
Lista wg uzyskanych punktów</t>
        </r>
      </text>
    </comment>
  </commentList>
</comments>
</file>

<file path=xl/sharedStrings.xml><?xml version="1.0" encoding="utf-8"?>
<sst xmlns="http://schemas.openxmlformats.org/spreadsheetml/2006/main" count="117" uniqueCount="95">
  <si>
    <t>L.p.</t>
  </si>
  <si>
    <t>Numer wniosku nadany przez LGD</t>
  </si>
  <si>
    <t>Nazwa i adres Beneficjenta</t>
  </si>
  <si>
    <t>Tytuł projektu</t>
  </si>
  <si>
    <t>numer identyfikacyjny</t>
  </si>
  <si>
    <t>NIP wnioskodawcy</t>
  </si>
  <si>
    <t xml:space="preserve">wartość projektu </t>
  </si>
  <si>
    <t xml:space="preserve">wnioskowana kwota </t>
  </si>
  <si>
    <t xml:space="preserve">uzyskane punkty </t>
  </si>
  <si>
    <t>SUMA</t>
  </si>
  <si>
    <t xml:space="preserve">
</t>
  </si>
  <si>
    <t>Małych Projektów, Oś IV Leader</t>
  </si>
  <si>
    <t>063241936</t>
  </si>
  <si>
    <t>7352843273</t>
  </si>
  <si>
    <t>063138745</t>
  </si>
  <si>
    <t>7361699456</t>
  </si>
  <si>
    <t>1/VII/MP/14/PLGD</t>
  </si>
  <si>
    <t xml:space="preserve">Gminna Biblioteka Publiczna im. Zofii Solarzowej w Białym Dunajcu                                 ul. Jana Pawła II 363               34-425 Biały Dunajec </t>
  </si>
  <si>
    <t xml:space="preserve">Zakup  i wdrożenie zintegrowanego systemu informacji i zarządzania zbiorami bibliotecznymi w Gminnej Bibliotece Publicznej w Białym Dunajcu z użyciem technologii teleinformatycznych </t>
  </si>
  <si>
    <t>063838944</t>
  </si>
  <si>
    <t>7361536352</t>
  </si>
  <si>
    <t>2/VII/MP/14/PLGD</t>
  </si>
  <si>
    <t>3/VII/MP/14/PLGD</t>
  </si>
  <si>
    <t xml:space="preserve">Gmina Szaflary                           ul. Zakopiańska 18                34-424 Szaflary </t>
  </si>
  <si>
    <t>063039616</t>
  </si>
  <si>
    <t>7361198317</t>
  </si>
  <si>
    <t>Kultywowanie tradycji i kultury regionalnej poprzez zakup instrumentów muzycznych</t>
  </si>
  <si>
    <t>Podtrzymywanie tradycji i kultury regionalnej poprzez zakup strojów regionalnych</t>
  </si>
  <si>
    <t>4/VII/MP/14/PLGD</t>
  </si>
  <si>
    <t xml:space="preserve">Gminny Ośrodek Kultury im. Gen. Bryg. A. Galicy w Białym Dunajcu                         ul. Jana Pawła II 363                  34-425 Biały Dunajec </t>
  </si>
  <si>
    <t xml:space="preserve">Zakup strojów regionalnych </t>
  </si>
  <si>
    <t>064189862</t>
  </si>
  <si>
    <t>7361465913</t>
  </si>
  <si>
    <t>5/VII/MP/14/PLGD</t>
  </si>
  <si>
    <t xml:space="preserve">Utworzenie punktu informacji turystycznej w miejscowości Chochołów </t>
  </si>
  <si>
    <t>6/VII/MP/14/PLGD</t>
  </si>
  <si>
    <t>Taniec i śpiew- organizacja warsztatów tańca i śpiewu góralskiego oraz imprezy promującej miejscową kulturę</t>
  </si>
  <si>
    <t>Gmina Poronin                                     ul. Józefa Piłsudskiego 5          34-520 Poronin</t>
  </si>
  <si>
    <t>062604256</t>
  </si>
  <si>
    <t>7361705814</t>
  </si>
  <si>
    <t>7/VII/MP/14/PLGD</t>
  </si>
  <si>
    <t>8/VII/MP/14/PLGD</t>
  </si>
  <si>
    <t>9/VII/MP/14/PLGD</t>
  </si>
  <si>
    <t>Ochotnicza Straż Pożarna w Murzasichlu                       ul. Sądelska 55                        34-531 Murzasichle</t>
  </si>
  <si>
    <t xml:space="preserve">Parafia Rzymsko-Katolica pw. Św. Andrzeja Apostoła w Szaflarach                               ul. Kościelna 1                               34-424 Szaflary </t>
  </si>
  <si>
    <t>Utworzenie rekreacyjnego placu do ćwiczeń- zewnętrznej siłowni dla mieszkańców i turystów obszaru PLGD</t>
  </si>
  <si>
    <t>051964890</t>
  </si>
  <si>
    <t>7361065272</t>
  </si>
  <si>
    <t>Publikacja mapy turystycznej oraz organizacja zawodów promujących trasy piesze i rowerowe</t>
  </si>
  <si>
    <t>068737946</t>
  </si>
  <si>
    <t>7352857298</t>
  </si>
  <si>
    <t>10/VII/MP/14/PLGD</t>
  </si>
  <si>
    <t>11/VII/MP/14/PLGD</t>
  </si>
  <si>
    <t>Gmina Kościelisko                     ul. Strzelców Podhalańskich 44                     34-511 Kościelisko</t>
  </si>
  <si>
    <t xml:space="preserve">Plac rekreacyjny przy Domu Ludowym w Kościelisku nowym produktem turystycznym, w którym kultura i tradycja łączą się ze sportem- promocja wypoczynku w Kościelisku poprzez zakup i montaż urządzeń do ćwiczeń na wolnym powietrzu wraz z wydaniem ulotki promującej imprezy odbywające się na scenie plenerowej w Kościelisku </t>
  </si>
  <si>
    <t>12/VII/MP/14/PLGD</t>
  </si>
  <si>
    <t>13/VII/MP/14/PLGD</t>
  </si>
  <si>
    <t>14/VII/MP/14/PLGD</t>
  </si>
  <si>
    <t>15/VII/MP/14/PLGD</t>
  </si>
  <si>
    <t>16/VII/MP/14/PLGD</t>
  </si>
  <si>
    <t>17/VII/MP/14/PLGD</t>
  </si>
  <si>
    <t>Związek Podhalan oddział Kościelisko                           ul. Chotarz 453                              34-511 Kościelisko</t>
  </si>
  <si>
    <t>Promocja dziedzictwa kulturowego Podtatrza poprzez uczestnictwo w imprezach plenerowych na terenie podhala</t>
  </si>
  <si>
    <t>063894343</t>
  </si>
  <si>
    <t>7361477276</t>
  </si>
  <si>
    <t>Wykorzystanie zasobów przyrodniczych obszaru poprzez wytyczenie "miodowego szlaku" dla turystów oraz mieszkańców</t>
  </si>
  <si>
    <t>069196084</t>
  </si>
  <si>
    <t>7361447453</t>
  </si>
  <si>
    <t>Multimedialny przewodnik skiturowy po Tatrach</t>
  </si>
  <si>
    <t>068753872</t>
  </si>
  <si>
    <t>7361667953</t>
  </si>
  <si>
    <t>065185386</t>
  </si>
  <si>
    <t>7352833091</t>
  </si>
  <si>
    <t>Gramy w Petankę- budowa dwóch budromów w Czarnym Dunajcu</t>
  </si>
  <si>
    <t>068747496</t>
  </si>
  <si>
    <t>7352855336</t>
  </si>
  <si>
    <t>Zakup strojów ludowych, instrumentów muzycznych dla kapeli góralskiej oraz wyposażenia stołu na Hołdymas w Czarnym Dunajcu</t>
  </si>
  <si>
    <t>Nowe trasy turystyczne- wytyczenie i oznakowanie nowych tras turystycznych w Gminie Czarny Dunajec</t>
  </si>
  <si>
    <t>064078566</t>
  </si>
  <si>
    <t>Gmina Czarny Dunajec                ul. Józefa Piłsudskiego 2                      34-470 Czarny Dunajec</t>
  </si>
  <si>
    <t>7361514379</t>
  </si>
  <si>
    <t>Doposażenie członków Ochotniczej Straży Pożarnej  w Murzasichlu poprzez zakup umundurowania galowego i strojów regionalnych jako element umundurowania galowego.</t>
  </si>
  <si>
    <t>Stowarzyszenie dla Rozwoju Gminy Szaflary                        ul. Na Brzegu 21               34-424 Szaflary</t>
  </si>
  <si>
    <t>W zdrowym ciele zdrowy duch - promocja aktywnego wypoczynku, realizowana przez nowy produkt turystyczny do ćwiczeń na wolnym powietrzu i wydanie folderu promującego miejsca aktywnego wypoczynku na terenie gminy.</t>
  </si>
  <si>
    <t>Sikoń Jacek                       ul. Jana Pawła II 21                 34-425 Biały Dunajec</t>
  </si>
  <si>
    <t>Stowarzyszenie Oświatowe na Rzecz Rozwoju Obszarów Wiejskich Podtatrza   Suche 115a                        34-520 Poronin</t>
  </si>
  <si>
    <t xml:space="preserve">Towarzystwo Sportowe Podhalański
Kamieniec Górny 20                 34-470 Czarny Dunajec 
</t>
  </si>
  <si>
    <t xml:space="preserve">Związek Podhalan oddział Górali Podhalańskich w Czarnym Dunajcu; 
Ul. Piłsudskiego 2                      34-470 Czarny Dunajec 
</t>
  </si>
  <si>
    <t xml:space="preserve">Gmina Czarny Dunajec
ul. Józefa Piłsudskiego 2 34-470 Czarny Dunajec
</t>
  </si>
  <si>
    <t>Lista operacji wybranych do finansowania w ramach Lokalnej Strategii Rozwoju Podhalańskiej Lokalnej Grupy Działania</t>
  </si>
  <si>
    <t>Lista operacji niewybranych do finansowania w ramach Lokalnej Strategii Rozwoju Podhalańskiej Lokalnej Grupy Działania</t>
  </si>
  <si>
    <t>w trakcie Posiedzenia Rady odbytego w dniu 11/04/2014r</t>
  </si>
  <si>
    <t xml:space="preserve">1. Operacje od 1- 8 zostały uznane za zgodne z LSR oraz z zakresem tematycznym naboru PLGD 2. Operacja w pozycjach 1-8 spełniają minimalne kryteria wyboru.  3. Suma dostępnych w budżecie PLGD środków na realizację operacji z zakresu "Małe projekty" w obecnym naborze wynosi 316 284,48 zł. - operacje w pozycjach 1 - 8 mieszczą się w limicie dostępnych środków. </t>
  </si>
  <si>
    <t xml:space="preserve">w ramach Działania 413 Wdrażanie lokalnych strategii rozwoju w zakresie  </t>
  </si>
  <si>
    <t xml:space="preserve">1. Operacje od 1- 8 zostały uznane za zgodne z LSR oraz z zakresem tematycznym naboru PLGD 2. 1. Operacja w punkcie 9 została uznana za zgodne z LSR, lecz niezgodna z zakresem tematycznym naboru PLGD. 3.Operacje w pozycjach 1-8 spełniają minimalne kryteria wyboru.                      4. Suma dostępnych w budżecie PLGD środków na realizację operacji z zakresu "Małe projekty" w obecnym naborze wynosi 316 284,48 zł. - operacje w pozycjach 1 - 9 nie mieszczą się w limicie dostępnych środków.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</si>
</sst>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#,##0.00\ _z_ł"/>
  </numFmts>
  <fonts count="29"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trike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2" applyFont="1" applyBorder="1" applyAlignment="1">
      <alignment vertical="top" wrapText="1"/>
      <protection/>
    </xf>
    <xf numFmtId="49" fontId="4" fillId="0" borderId="0" xfId="52" applyNumberFormat="1" applyFont="1" applyBorder="1" applyAlignment="1">
      <alignment horizontal="center" vertical="top" wrapText="1"/>
      <protection/>
    </xf>
    <xf numFmtId="2" fontId="4" fillId="0" borderId="0" xfId="52" applyNumberFormat="1" applyFont="1" applyBorder="1" applyAlignment="1">
      <alignment vertical="top" wrapText="1"/>
      <protection/>
    </xf>
    <xf numFmtId="0" fontId="4" fillId="0" borderId="0" xfId="5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1" fillId="0" borderId="0" xfId="52" applyFont="1" applyBorder="1" applyAlignment="1">
      <alignment horizontal="center" wrapText="1"/>
      <protection/>
    </xf>
    <xf numFmtId="49" fontId="4" fillId="0" borderId="0" xfId="52" applyNumberFormat="1" applyFont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Font="1" applyFill="1" applyAlignment="1">
      <alignment wrapText="1"/>
    </xf>
    <xf numFmtId="177" fontId="4" fillId="0" borderId="0" xfId="52" applyNumberFormat="1" applyFont="1" applyBorder="1" applyAlignment="1">
      <alignment horizontal="center" wrapText="1"/>
      <protection/>
    </xf>
    <xf numFmtId="177" fontId="0" fillId="0" borderId="0" xfId="0" applyNumberFormat="1" applyAlignment="1">
      <alignment wrapText="1"/>
    </xf>
    <xf numFmtId="0" fontId="2" fillId="0" borderId="10" xfId="53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177" fontId="2" fillId="0" borderId="12" xfId="52" applyNumberFormat="1" applyFont="1" applyBorder="1" applyAlignment="1">
      <alignment horizontal="center" vertical="center" wrapText="1"/>
      <protection/>
    </xf>
    <xf numFmtId="177" fontId="4" fillId="0" borderId="13" xfId="52" applyNumberFormat="1" applyFont="1" applyFill="1" applyBorder="1" applyAlignment="1">
      <alignment vertical="top" wrapText="1"/>
      <protection/>
    </xf>
    <xf numFmtId="0" fontId="1" fillId="0" borderId="14" xfId="52" applyFont="1" applyFill="1" applyBorder="1" applyAlignment="1">
      <alignment horizontal="center" vertical="top" wrapText="1"/>
      <protection/>
    </xf>
    <xf numFmtId="0" fontId="4" fillId="0" borderId="13" xfId="52" applyFont="1" applyFill="1" applyBorder="1" applyAlignment="1">
      <alignment vertical="center" wrapText="1"/>
      <protection/>
    </xf>
    <xf numFmtId="0" fontId="4" fillId="0" borderId="13" xfId="52" applyFont="1" applyFill="1" applyBorder="1" applyAlignment="1">
      <alignment vertical="top" wrapText="1"/>
      <protection/>
    </xf>
    <xf numFmtId="49" fontId="4" fillId="0" borderId="13" xfId="52" applyNumberFormat="1" applyFont="1" applyFill="1" applyBorder="1" applyAlignment="1">
      <alignment vertical="top" wrapText="1"/>
      <protection/>
    </xf>
    <xf numFmtId="2" fontId="4" fillId="0" borderId="15" xfId="52" applyNumberFormat="1" applyFont="1" applyFill="1" applyBorder="1" applyAlignment="1">
      <alignment vertical="top" wrapText="1"/>
      <protection/>
    </xf>
    <xf numFmtId="0" fontId="4" fillId="0" borderId="16" xfId="52" applyFont="1" applyFill="1" applyBorder="1" applyAlignment="1">
      <alignment vertical="top" wrapText="1"/>
      <protection/>
    </xf>
    <xf numFmtId="49" fontId="4" fillId="0" borderId="16" xfId="52" applyNumberFormat="1" applyFont="1" applyFill="1" applyBorder="1" applyAlignment="1">
      <alignment vertical="top" wrapText="1"/>
      <protection/>
    </xf>
    <xf numFmtId="177" fontId="4" fillId="0" borderId="16" xfId="52" applyNumberFormat="1" applyFont="1" applyFill="1" applyBorder="1" applyAlignment="1">
      <alignment vertical="top" wrapText="1"/>
      <protection/>
    </xf>
    <xf numFmtId="2" fontId="4" fillId="0" borderId="17" xfId="52" applyNumberFormat="1" applyFont="1" applyFill="1" applyBorder="1" applyAlignment="1">
      <alignment vertical="top" wrapText="1"/>
      <protection/>
    </xf>
    <xf numFmtId="0" fontId="4" fillId="0" borderId="15" xfId="0" applyFont="1" applyBorder="1" applyAlignment="1">
      <alignment vertical="top"/>
    </xf>
    <xf numFmtId="2" fontId="4" fillId="0" borderId="17" xfId="52" applyNumberFormat="1" applyFont="1" applyFill="1" applyBorder="1" applyAlignment="1">
      <alignment horizontal="right" vertical="center" wrapText="1"/>
      <protection/>
    </xf>
    <xf numFmtId="2" fontId="0" fillId="0" borderId="0" xfId="0" applyNumberFormat="1" applyAlignment="1">
      <alignment wrapText="1"/>
    </xf>
    <xf numFmtId="0" fontId="2" fillId="20" borderId="18" xfId="52" applyFont="1" applyFill="1" applyBorder="1" applyAlignment="1">
      <alignment vertical="top" wrapText="1"/>
      <protection/>
    </xf>
    <xf numFmtId="49" fontId="2" fillId="20" borderId="18" xfId="52" applyNumberFormat="1" applyFont="1" applyFill="1" applyBorder="1" applyAlignment="1">
      <alignment horizontal="center" vertical="top" wrapText="1"/>
      <protection/>
    </xf>
    <xf numFmtId="177" fontId="2" fillId="20" borderId="18" xfId="52" applyNumberFormat="1" applyFont="1" applyFill="1" applyBorder="1" applyAlignment="1">
      <alignment vertical="top" wrapText="1"/>
      <protection/>
    </xf>
    <xf numFmtId="2" fontId="2" fillId="20" borderId="19" xfId="52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0" xfId="52" applyFont="1" applyFill="1" applyAlignment="1">
      <alignment horizontal="center" wrapText="1"/>
      <protection/>
    </xf>
    <xf numFmtId="0" fontId="0" fillId="0" borderId="0" xfId="0" applyAlignment="1">
      <alignment horizontal="center"/>
    </xf>
    <xf numFmtId="0" fontId="2" fillId="0" borderId="0" xfId="52" applyFont="1" applyAlignment="1">
      <alignment horizontal="center" wrapText="1"/>
      <protection/>
    </xf>
    <xf numFmtId="0" fontId="1" fillId="0" borderId="0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49" fontId="4" fillId="0" borderId="0" xfId="52" applyNumberFormat="1" applyFont="1" applyFill="1" applyBorder="1" applyAlignment="1">
      <alignment horizontal="center" wrapText="1"/>
      <protection/>
    </xf>
    <xf numFmtId="177" fontId="4" fillId="0" borderId="0" xfId="52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wrapText="1"/>
    </xf>
    <xf numFmtId="0" fontId="5" fillId="0" borderId="11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177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wrapText="1"/>
    </xf>
    <xf numFmtId="177" fontId="0" fillId="0" borderId="0" xfId="0" applyNumberFormat="1" applyFill="1" applyAlignment="1">
      <alignment wrapText="1"/>
    </xf>
    <xf numFmtId="0" fontId="4" fillId="0" borderId="0" xfId="52" applyFont="1" applyFill="1" applyBorder="1" applyAlignment="1">
      <alignment vertical="top" wrapText="1"/>
      <protection/>
    </xf>
    <xf numFmtId="49" fontId="4" fillId="0" borderId="0" xfId="52" applyNumberFormat="1" applyFont="1" applyFill="1" applyBorder="1" applyAlignment="1">
      <alignment horizontal="center" vertical="top" wrapText="1"/>
      <protection/>
    </xf>
    <xf numFmtId="2" fontId="4" fillId="0" borderId="0" xfId="52" applyNumberFormat="1" applyFont="1" applyFill="1" applyBorder="1" applyAlignment="1">
      <alignment vertical="top" wrapText="1"/>
      <protection/>
    </xf>
    <xf numFmtId="2" fontId="0" fillId="0" borderId="0" xfId="0" applyNumberFormat="1" applyFill="1" applyAlignment="1">
      <alignment wrapText="1"/>
    </xf>
    <xf numFmtId="2" fontId="4" fillId="0" borderId="20" xfId="52" applyNumberFormat="1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right" vertical="center" wrapText="1"/>
      <protection/>
    </xf>
    <xf numFmtId="49" fontId="4" fillId="0" borderId="0" xfId="52" applyNumberFormat="1" applyFont="1" applyFill="1" applyBorder="1" applyAlignment="1">
      <alignment horizontal="center" vertical="center" wrapText="1"/>
      <protection/>
    </xf>
    <xf numFmtId="2" fontId="4" fillId="0" borderId="0" xfId="52" applyNumberFormat="1" applyFont="1" applyFill="1" applyBorder="1" applyAlignment="1">
      <alignment horizontal="center" vertical="center" wrapText="1"/>
      <protection/>
    </xf>
    <xf numFmtId="2" fontId="4" fillId="0" borderId="0" xfId="52" applyNumberFormat="1" applyFont="1" applyFill="1" applyBorder="1" applyAlignment="1">
      <alignment horizontal="right" vertical="center" wrapText="1"/>
      <protection/>
    </xf>
    <xf numFmtId="0" fontId="5" fillId="20" borderId="21" xfId="52" applyFont="1" applyFill="1" applyBorder="1" applyAlignment="1">
      <alignment horizontal="center" vertical="top" wrapText="1"/>
      <protection/>
    </xf>
    <xf numFmtId="0" fontId="5" fillId="20" borderId="18" xfId="52" applyFont="1" applyFill="1" applyBorder="1" applyAlignment="1">
      <alignment horizontal="center" vertical="top" wrapText="1"/>
      <protection/>
    </xf>
    <xf numFmtId="0" fontId="1" fillId="0" borderId="0" xfId="52" applyFont="1" applyAlignment="1">
      <alignment horizontal="left" vertical="center" wrapText="1"/>
      <protection/>
    </xf>
    <xf numFmtId="0" fontId="1" fillId="0" borderId="0" xfId="52" applyFont="1" applyAlignment="1">
      <alignment horizontal="left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8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52" applyFont="1" applyFill="1" applyAlignment="1">
      <alignment horizontal="left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52" applyFont="1" applyFill="1" applyAlignment="1">
      <alignment horizontal="center" wrapText="1"/>
      <protection/>
    </xf>
    <xf numFmtId="0" fontId="0" fillId="0" borderId="0" xfId="0" applyFill="1" applyAlignment="1">
      <alignment wrapText="1"/>
    </xf>
    <xf numFmtId="0" fontId="28" fillId="0" borderId="0" xfId="52" applyFont="1" applyFill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2" fillId="0" borderId="0" xfId="52" applyFont="1" applyFill="1" applyAlignment="1">
      <alignment horizontal="center" wrapText="1"/>
      <protection/>
    </xf>
    <xf numFmtId="0" fontId="2" fillId="0" borderId="0" xfId="52" applyFont="1" applyFill="1" applyBorder="1" applyAlignment="1">
      <alignment horizont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247650</xdr:colOff>
      <xdr:row>0</xdr:row>
      <xdr:rowOff>857250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2287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85725</xdr:rowOff>
    </xdr:from>
    <xdr:to>
      <xdr:col>3</xdr:col>
      <xdr:colOff>771525</xdr:colOff>
      <xdr:row>0</xdr:row>
      <xdr:rowOff>885825</xdr:rowOff>
    </xdr:to>
    <xdr:pic>
      <xdr:nvPicPr>
        <xdr:cNvPr id="2" name="Picture 2" descr="PLGD_logo_n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85725"/>
          <a:ext cx="1676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171450</xdr:rowOff>
    </xdr:from>
    <xdr:to>
      <xdr:col>5</xdr:col>
      <xdr:colOff>285750</xdr:colOff>
      <xdr:row>0</xdr:row>
      <xdr:rowOff>904875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71450"/>
          <a:ext cx="9239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152400</xdr:rowOff>
    </xdr:from>
    <xdr:to>
      <xdr:col>7</xdr:col>
      <xdr:colOff>619125</xdr:colOff>
      <xdr:row>0</xdr:row>
      <xdr:rowOff>933450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152400"/>
          <a:ext cx="1476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247650</xdr:colOff>
      <xdr:row>0</xdr:row>
      <xdr:rowOff>857250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2287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85725</xdr:rowOff>
    </xdr:from>
    <xdr:to>
      <xdr:col>3</xdr:col>
      <xdr:colOff>771525</xdr:colOff>
      <xdr:row>0</xdr:row>
      <xdr:rowOff>885825</xdr:rowOff>
    </xdr:to>
    <xdr:pic>
      <xdr:nvPicPr>
        <xdr:cNvPr id="2" name="Picture 2" descr="PLGD_logo_n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85725"/>
          <a:ext cx="1676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171450</xdr:rowOff>
    </xdr:from>
    <xdr:to>
      <xdr:col>5</xdr:col>
      <xdr:colOff>285750</xdr:colOff>
      <xdr:row>0</xdr:row>
      <xdr:rowOff>904875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71450"/>
          <a:ext cx="9239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152400</xdr:rowOff>
    </xdr:from>
    <xdr:to>
      <xdr:col>7</xdr:col>
      <xdr:colOff>619125</xdr:colOff>
      <xdr:row>0</xdr:row>
      <xdr:rowOff>933450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152400"/>
          <a:ext cx="1476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zoomScale="125" zoomScaleNormal="125" workbookViewId="0" topLeftCell="A1">
      <selection activeCell="J8" sqref="J8"/>
    </sheetView>
  </sheetViews>
  <sheetFormatPr defaultColWidth="9.00390625" defaultRowHeight="12.75"/>
  <cols>
    <col min="1" max="1" width="3.25390625" style="5" customWidth="1"/>
    <col min="2" max="2" width="10.625" style="5" customWidth="1"/>
    <col min="3" max="3" width="18.375" style="5" customWidth="1"/>
    <col min="4" max="4" width="14.875" style="5" customWidth="1"/>
    <col min="5" max="5" width="10.25390625" style="5" customWidth="1"/>
    <col min="6" max="6" width="10.125" style="5" customWidth="1"/>
    <col min="7" max="7" width="11.25390625" style="15" customWidth="1"/>
    <col min="8" max="8" width="11.375" style="15" customWidth="1"/>
    <col min="9" max="9" width="6.625" style="5" customWidth="1"/>
    <col min="10" max="10" width="11.125" style="5" bestFit="1" customWidth="1"/>
    <col min="11" max="11" width="9.125" style="5" customWidth="1"/>
    <col min="12" max="12" width="6.00390625" style="5" customWidth="1"/>
    <col min="13" max="13" width="11.00390625" style="5" customWidth="1"/>
    <col min="14" max="14" width="17.00390625" style="5" customWidth="1"/>
    <col min="15" max="15" width="19.25390625" style="5" customWidth="1"/>
    <col min="16" max="16384" width="9.125" style="5" customWidth="1"/>
  </cols>
  <sheetData>
    <row r="1" spans="1:9" ht="87" customHeight="1">
      <c r="A1" s="76"/>
      <c r="B1" s="46"/>
      <c r="C1" s="46"/>
      <c r="D1" s="46"/>
      <c r="E1" s="46"/>
      <c r="F1" s="46"/>
      <c r="G1" s="46"/>
      <c r="H1" s="46"/>
      <c r="I1" s="46"/>
    </row>
    <row r="2" ht="12.75"/>
    <row r="3" spans="1:9" ht="12.75">
      <c r="A3" s="47" t="s">
        <v>90</v>
      </c>
      <c r="B3" s="77"/>
      <c r="C3" s="77"/>
      <c r="D3" s="77"/>
      <c r="E3" s="77"/>
      <c r="F3" s="77"/>
      <c r="G3" s="77"/>
      <c r="H3" s="77"/>
      <c r="I3" s="77"/>
    </row>
    <row r="4" spans="1:8" ht="12.75">
      <c r="A4" s="6"/>
      <c r="B4" s="47" t="s">
        <v>93</v>
      </c>
      <c r="C4" s="47"/>
      <c r="D4" s="47"/>
      <c r="E4" s="47"/>
      <c r="F4" s="47"/>
      <c r="G4" s="47"/>
      <c r="H4" s="47"/>
    </row>
    <row r="5" spans="1:9" ht="12.75">
      <c r="A5" s="6"/>
      <c r="B5" s="80" t="s">
        <v>11</v>
      </c>
      <c r="C5" s="47"/>
      <c r="D5" s="47"/>
      <c r="E5" s="47"/>
      <c r="F5" s="47"/>
      <c r="G5" s="47"/>
      <c r="H5" s="47"/>
      <c r="I5" s="39"/>
    </row>
    <row r="6" spans="1:9" ht="12.75">
      <c r="A6" s="6"/>
      <c r="B6" s="81" t="s">
        <v>91</v>
      </c>
      <c r="C6" s="81"/>
      <c r="D6" s="81"/>
      <c r="E6" s="81"/>
      <c r="F6" s="81"/>
      <c r="G6" s="81"/>
      <c r="H6" s="81"/>
      <c r="I6" s="39"/>
    </row>
    <row r="7" spans="1:9" ht="12.75">
      <c r="A7" s="6"/>
      <c r="B7" s="78"/>
      <c r="C7" s="79"/>
      <c r="D7" s="79"/>
      <c r="E7" s="79"/>
      <c r="F7" s="79"/>
      <c r="G7" s="79"/>
      <c r="H7" s="79"/>
      <c r="I7" s="39"/>
    </row>
    <row r="8" spans="1:9" ht="47.25" customHeight="1">
      <c r="A8" s="74" t="s">
        <v>94</v>
      </c>
      <c r="B8" s="75"/>
      <c r="C8" s="75"/>
      <c r="D8" s="75"/>
      <c r="E8" s="75"/>
      <c r="F8" s="75"/>
      <c r="G8" s="75"/>
      <c r="H8" s="75"/>
      <c r="I8" s="75"/>
    </row>
    <row r="9" spans="1:9" ht="13.5" thickBot="1">
      <c r="A9" s="8"/>
      <c r="B9" s="7"/>
      <c r="C9" s="7"/>
      <c r="D9" s="7"/>
      <c r="E9" s="7"/>
      <c r="F9" s="9"/>
      <c r="G9" s="14"/>
      <c r="H9" s="14"/>
      <c r="I9" s="10"/>
    </row>
    <row r="10" spans="1:11" ht="33.75">
      <c r="A10" s="17" t="s">
        <v>0</v>
      </c>
      <c r="B10" s="18" t="s">
        <v>1</v>
      </c>
      <c r="C10" s="19" t="s">
        <v>2</v>
      </c>
      <c r="D10" s="19" t="s">
        <v>3</v>
      </c>
      <c r="E10" s="19" t="s">
        <v>4</v>
      </c>
      <c r="F10" s="20" t="s">
        <v>5</v>
      </c>
      <c r="G10" s="21" t="s">
        <v>6</v>
      </c>
      <c r="H10" s="21" t="s">
        <v>7</v>
      </c>
      <c r="I10" s="16" t="s">
        <v>8</v>
      </c>
      <c r="K10" s="12"/>
    </row>
    <row r="11" spans="1:18" ht="128.25" customHeight="1">
      <c r="A11" s="23">
        <v>1</v>
      </c>
      <c r="B11" s="24" t="s">
        <v>22</v>
      </c>
      <c r="C11" s="25" t="s">
        <v>23</v>
      </c>
      <c r="D11" s="25" t="s">
        <v>27</v>
      </c>
      <c r="E11" s="26" t="s">
        <v>24</v>
      </c>
      <c r="F11" s="26" t="s">
        <v>25</v>
      </c>
      <c r="G11" s="22">
        <v>43970</v>
      </c>
      <c r="H11" s="22">
        <v>35176</v>
      </c>
      <c r="I11" s="27">
        <v>12.82</v>
      </c>
      <c r="J11" s="34"/>
      <c r="K11" s="1"/>
      <c r="L11" s="1"/>
      <c r="M11" s="1"/>
      <c r="N11" s="1"/>
      <c r="O11" s="2"/>
      <c r="P11" s="3"/>
      <c r="Q11" s="3"/>
      <c r="R11" s="3"/>
    </row>
    <row r="12" spans="1:18" ht="56.25">
      <c r="A12" s="23">
        <v>2</v>
      </c>
      <c r="B12" s="25" t="s">
        <v>33</v>
      </c>
      <c r="C12" s="25" t="s">
        <v>79</v>
      </c>
      <c r="D12" s="25" t="s">
        <v>34</v>
      </c>
      <c r="E12" s="26" t="s">
        <v>12</v>
      </c>
      <c r="F12" s="26" t="s">
        <v>13</v>
      </c>
      <c r="G12" s="22">
        <v>96405.62</v>
      </c>
      <c r="H12" s="22">
        <v>50000</v>
      </c>
      <c r="I12" s="32">
        <v>12.82</v>
      </c>
      <c r="J12" s="34"/>
      <c r="K12" s="1"/>
      <c r="L12" s="1"/>
      <c r="M12" s="1"/>
      <c r="N12" s="1"/>
      <c r="O12" s="2"/>
      <c r="P12" s="3"/>
      <c r="Q12" s="3"/>
      <c r="R12" s="3"/>
    </row>
    <row r="13" spans="1:18" ht="67.5">
      <c r="A13" s="23">
        <v>3</v>
      </c>
      <c r="B13" s="24" t="s">
        <v>21</v>
      </c>
      <c r="C13" s="25" t="s">
        <v>23</v>
      </c>
      <c r="D13" s="25" t="s">
        <v>26</v>
      </c>
      <c r="E13" s="26" t="s">
        <v>24</v>
      </c>
      <c r="F13" s="26" t="s">
        <v>25</v>
      </c>
      <c r="G13" s="22">
        <v>33000</v>
      </c>
      <c r="H13" s="22">
        <v>26400</v>
      </c>
      <c r="I13" s="27">
        <v>12</v>
      </c>
      <c r="J13" s="34"/>
      <c r="K13" s="1"/>
      <c r="L13" s="1"/>
      <c r="M13" s="1"/>
      <c r="N13" s="1"/>
      <c r="O13" s="2"/>
      <c r="P13" s="3"/>
      <c r="Q13" s="3"/>
      <c r="R13" s="3"/>
    </row>
    <row r="14" spans="1:18" ht="56.25">
      <c r="A14" s="23">
        <v>4</v>
      </c>
      <c r="B14" s="25" t="s">
        <v>28</v>
      </c>
      <c r="C14" s="25" t="s">
        <v>29</v>
      </c>
      <c r="D14" s="25" t="s">
        <v>30</v>
      </c>
      <c r="E14" s="26" t="s">
        <v>31</v>
      </c>
      <c r="F14" s="26" t="s">
        <v>32</v>
      </c>
      <c r="G14" s="22">
        <v>42339.75</v>
      </c>
      <c r="H14" s="22">
        <v>27538.05</v>
      </c>
      <c r="I14" s="27">
        <v>12</v>
      </c>
      <c r="J14" s="34"/>
      <c r="K14" s="1"/>
      <c r="L14" s="1"/>
      <c r="M14" s="1"/>
      <c r="N14" s="1"/>
      <c r="O14" s="2"/>
      <c r="P14" s="3"/>
      <c r="Q14" s="3"/>
      <c r="R14" s="3"/>
    </row>
    <row r="15" spans="1:18" ht="135">
      <c r="A15" s="23">
        <v>5</v>
      </c>
      <c r="B15" s="25" t="s">
        <v>40</v>
      </c>
      <c r="C15" s="25" t="s">
        <v>43</v>
      </c>
      <c r="D15" s="25" t="s">
        <v>81</v>
      </c>
      <c r="E15" s="26" t="s">
        <v>78</v>
      </c>
      <c r="F15" s="26" t="s">
        <v>80</v>
      </c>
      <c r="G15" s="22">
        <v>25063.8</v>
      </c>
      <c r="H15" s="22">
        <v>20051.04</v>
      </c>
      <c r="I15" s="27">
        <v>12</v>
      </c>
      <c r="J15" s="34"/>
      <c r="K15" s="1"/>
      <c r="L15" s="1"/>
      <c r="M15" s="1"/>
      <c r="N15" s="1"/>
      <c r="O15" s="2"/>
      <c r="P15" s="3"/>
      <c r="Q15" s="3"/>
      <c r="R15" s="3"/>
    </row>
    <row r="16" spans="1:18" ht="69" customHeight="1">
      <c r="A16" s="23">
        <v>6</v>
      </c>
      <c r="B16" s="25" t="s">
        <v>58</v>
      </c>
      <c r="C16" s="25" t="s">
        <v>86</v>
      </c>
      <c r="D16" s="25" t="s">
        <v>73</v>
      </c>
      <c r="E16" s="26" t="s">
        <v>71</v>
      </c>
      <c r="F16" s="26" t="s">
        <v>72</v>
      </c>
      <c r="G16" s="22">
        <v>42545</v>
      </c>
      <c r="H16" s="22">
        <v>34036</v>
      </c>
      <c r="I16" s="27">
        <v>12</v>
      </c>
      <c r="J16" s="34"/>
      <c r="K16" s="1"/>
      <c r="L16" s="4"/>
      <c r="M16" s="1"/>
      <c r="N16" s="1"/>
      <c r="O16" s="2"/>
      <c r="P16" s="3"/>
      <c r="Q16" s="3"/>
      <c r="R16" s="3"/>
    </row>
    <row r="17" spans="1:18" ht="90">
      <c r="A17" s="23">
        <v>7</v>
      </c>
      <c r="B17" s="25" t="s">
        <v>55</v>
      </c>
      <c r="C17" s="28" t="s">
        <v>61</v>
      </c>
      <c r="D17" s="28" t="s">
        <v>62</v>
      </c>
      <c r="E17" s="29" t="s">
        <v>63</v>
      </c>
      <c r="F17" s="29" t="s">
        <v>64</v>
      </c>
      <c r="G17" s="30">
        <v>54524</v>
      </c>
      <c r="H17" s="30">
        <v>38428.8</v>
      </c>
      <c r="I17" s="33">
        <v>11.33</v>
      </c>
      <c r="J17" s="34"/>
      <c r="K17" s="1"/>
      <c r="L17" s="4"/>
      <c r="M17" s="1"/>
      <c r="N17" s="1"/>
      <c r="O17" s="2"/>
      <c r="P17" s="3"/>
      <c r="Q17" s="3"/>
      <c r="R17" s="3"/>
    </row>
    <row r="18" spans="1:18" ht="101.25">
      <c r="A18" s="23">
        <v>8</v>
      </c>
      <c r="B18" s="25" t="s">
        <v>56</v>
      </c>
      <c r="C18" s="28" t="s">
        <v>84</v>
      </c>
      <c r="D18" s="28" t="s">
        <v>65</v>
      </c>
      <c r="E18" s="29" t="s">
        <v>66</v>
      </c>
      <c r="F18" s="29" t="s">
        <v>67</v>
      </c>
      <c r="G18" s="30">
        <v>28044</v>
      </c>
      <c r="H18" s="30">
        <v>19089.6</v>
      </c>
      <c r="I18" s="31">
        <v>10</v>
      </c>
      <c r="J18" s="34"/>
      <c r="K18" s="1"/>
      <c r="L18" s="4"/>
      <c r="M18" s="1"/>
      <c r="N18" s="1"/>
      <c r="O18" s="2"/>
      <c r="P18" s="3"/>
      <c r="Q18" s="3"/>
      <c r="R18" s="3"/>
    </row>
    <row r="19" spans="1:18" ht="135">
      <c r="A19" s="23">
        <v>9</v>
      </c>
      <c r="B19" s="24" t="s">
        <v>16</v>
      </c>
      <c r="C19" s="28" t="s">
        <v>17</v>
      </c>
      <c r="D19" s="28" t="s">
        <v>18</v>
      </c>
      <c r="E19" s="29" t="s">
        <v>19</v>
      </c>
      <c r="F19" s="29" t="s">
        <v>20</v>
      </c>
      <c r="G19" s="30">
        <v>14004.31</v>
      </c>
      <c r="H19" s="30">
        <v>9402.04</v>
      </c>
      <c r="I19" s="31">
        <v>0</v>
      </c>
      <c r="J19" s="34"/>
      <c r="K19" s="1"/>
      <c r="L19" s="4"/>
      <c r="M19" s="1"/>
      <c r="N19" s="1"/>
      <c r="O19" s="2"/>
      <c r="P19" s="3"/>
      <c r="Q19" s="3"/>
      <c r="R19" s="3"/>
    </row>
    <row r="20" spans="1:18" s="41" customFormat="1" ht="13.5" thickBot="1">
      <c r="A20" s="72" t="s">
        <v>9</v>
      </c>
      <c r="B20" s="73"/>
      <c r="C20" s="35"/>
      <c r="D20" s="35"/>
      <c r="E20" s="35"/>
      <c r="F20" s="36"/>
      <c r="G20" s="37">
        <f>SUM(G11:G19)</f>
        <v>379896.48</v>
      </c>
      <c r="H20" s="37">
        <f>SUM(H11:H19)</f>
        <v>260121.53000000003</v>
      </c>
      <c r="I20" s="38"/>
      <c r="J20" s="40"/>
      <c r="K20" s="10"/>
      <c r="L20" s="10"/>
      <c r="M20" s="10"/>
      <c r="N20" s="10"/>
      <c r="O20" s="10"/>
      <c r="P20" s="10"/>
      <c r="Q20" s="10"/>
      <c r="R20" s="10"/>
    </row>
    <row r="21" spans="6:18" ht="12.75">
      <c r="F21" s="11"/>
      <c r="K21" s="10"/>
      <c r="L21" s="10"/>
      <c r="M21" s="10"/>
      <c r="N21" s="10"/>
      <c r="O21" s="10"/>
      <c r="P21" s="10"/>
      <c r="Q21" s="10"/>
      <c r="R21" s="10"/>
    </row>
    <row r="22" ht="14.25" customHeight="1">
      <c r="A22" s="5" t="s">
        <v>10</v>
      </c>
    </row>
    <row r="23" ht="12.75">
      <c r="F23" s="11"/>
    </row>
    <row r="24" ht="12.75">
      <c r="F24" s="11"/>
    </row>
    <row r="25" ht="12.75">
      <c r="F25" s="11"/>
    </row>
    <row r="26" ht="12.75">
      <c r="F26" s="11"/>
    </row>
  </sheetData>
  <sheetProtection/>
  <mergeCells count="8">
    <mergeCell ref="A20:B20"/>
    <mergeCell ref="A8:I8"/>
    <mergeCell ref="A1:I1"/>
    <mergeCell ref="A3:I3"/>
    <mergeCell ref="B7:H7"/>
    <mergeCell ref="B4:H4"/>
    <mergeCell ref="B5:H5"/>
    <mergeCell ref="B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25" zoomScaleNormal="125" zoomScalePageLayoutView="0" workbookViewId="0" topLeftCell="A1">
      <selection activeCell="J8" sqref="J8"/>
    </sheetView>
  </sheetViews>
  <sheetFormatPr defaultColWidth="9.00390625" defaultRowHeight="12.75"/>
  <cols>
    <col min="1" max="1" width="3.25390625" style="44" customWidth="1"/>
    <col min="2" max="2" width="10.625" style="44" customWidth="1"/>
    <col min="3" max="3" width="18.375" style="44" customWidth="1"/>
    <col min="4" max="4" width="14.875" style="44" customWidth="1"/>
    <col min="5" max="5" width="10.25390625" style="44" customWidth="1"/>
    <col min="6" max="6" width="10.125" style="44" customWidth="1"/>
    <col min="7" max="7" width="11.25390625" style="60" customWidth="1"/>
    <col min="8" max="8" width="11.375" style="60" customWidth="1"/>
    <col min="9" max="9" width="6.625" style="44" customWidth="1"/>
    <col min="10" max="10" width="11.125" style="44" bestFit="1" customWidth="1"/>
    <col min="11" max="11" width="9.125" style="44" customWidth="1"/>
    <col min="12" max="12" width="6.00390625" style="44" customWidth="1"/>
    <col min="13" max="13" width="11.00390625" style="44" customWidth="1"/>
    <col min="14" max="14" width="17.00390625" style="44" customWidth="1"/>
    <col min="15" max="15" width="19.25390625" style="44" customWidth="1"/>
    <col min="16" max="16384" width="9.125" style="44" customWidth="1"/>
  </cols>
  <sheetData>
    <row r="1" spans="1:9" s="43" customFormat="1" ht="87" customHeight="1">
      <c r="A1" s="84"/>
      <c r="B1" s="85"/>
      <c r="C1" s="85"/>
      <c r="D1" s="85"/>
      <c r="E1" s="85"/>
      <c r="F1" s="85"/>
      <c r="G1" s="85"/>
      <c r="H1" s="85"/>
      <c r="I1" s="85"/>
    </row>
    <row r="2" ht="12.75"/>
    <row r="3" spans="1:9" ht="12.75">
      <c r="A3" s="86" t="s">
        <v>89</v>
      </c>
      <c r="B3" s="87"/>
      <c r="C3" s="87"/>
      <c r="D3" s="87"/>
      <c r="E3" s="87"/>
      <c r="F3" s="87"/>
      <c r="G3" s="87"/>
      <c r="H3" s="87"/>
      <c r="I3" s="87"/>
    </row>
    <row r="4" spans="1:8" ht="12.75">
      <c r="A4" s="45"/>
      <c r="B4" s="86" t="s">
        <v>93</v>
      </c>
      <c r="C4" s="86"/>
      <c r="D4" s="86"/>
      <c r="E4" s="86"/>
      <c r="F4" s="86"/>
      <c r="G4" s="86"/>
      <c r="H4" s="86"/>
    </row>
    <row r="5" spans="1:9" ht="12.75">
      <c r="A5" s="45"/>
      <c r="B5" s="90" t="s">
        <v>11</v>
      </c>
      <c r="C5" s="86"/>
      <c r="D5" s="86"/>
      <c r="E5" s="86"/>
      <c r="F5" s="86"/>
      <c r="G5" s="86"/>
      <c r="H5" s="86"/>
      <c r="I5" s="13"/>
    </row>
    <row r="6" spans="1:9" ht="12.75">
      <c r="A6" s="45"/>
      <c r="B6" s="91" t="s">
        <v>91</v>
      </c>
      <c r="C6" s="91"/>
      <c r="D6" s="91"/>
      <c r="E6" s="91"/>
      <c r="F6" s="91"/>
      <c r="G6" s="91"/>
      <c r="H6" s="91"/>
      <c r="I6" s="13"/>
    </row>
    <row r="7" spans="1:9" ht="12.75">
      <c r="A7" s="45"/>
      <c r="B7" s="88"/>
      <c r="C7" s="89"/>
      <c r="D7" s="89"/>
      <c r="E7" s="89"/>
      <c r="F7" s="89"/>
      <c r="G7" s="89"/>
      <c r="H7" s="89"/>
      <c r="I7" s="13"/>
    </row>
    <row r="8" spans="1:9" ht="47.25" customHeight="1">
      <c r="A8" s="82" t="s">
        <v>92</v>
      </c>
      <c r="B8" s="83"/>
      <c r="C8" s="83"/>
      <c r="D8" s="83"/>
      <c r="E8" s="83"/>
      <c r="F8" s="83"/>
      <c r="G8" s="83"/>
      <c r="H8" s="83"/>
      <c r="I8" s="83"/>
    </row>
    <row r="9" spans="1:9" ht="13.5" thickBot="1">
      <c r="A9" s="48"/>
      <c r="B9" s="49"/>
      <c r="C9" s="49"/>
      <c r="D9" s="49"/>
      <c r="E9" s="49"/>
      <c r="F9" s="50"/>
      <c r="G9" s="51"/>
      <c r="H9" s="51"/>
      <c r="I9" s="52"/>
    </row>
    <row r="10" spans="1:11" ht="33.75">
      <c r="A10" s="53" t="s">
        <v>0</v>
      </c>
      <c r="B10" s="54" t="s">
        <v>1</v>
      </c>
      <c r="C10" s="55" t="s">
        <v>2</v>
      </c>
      <c r="D10" s="55" t="s">
        <v>3</v>
      </c>
      <c r="E10" s="55" t="s">
        <v>4</v>
      </c>
      <c r="F10" s="56" t="s">
        <v>5</v>
      </c>
      <c r="G10" s="57" t="s">
        <v>6</v>
      </c>
      <c r="H10" s="57" t="s">
        <v>7</v>
      </c>
      <c r="I10" s="58" t="s">
        <v>8</v>
      </c>
      <c r="K10" s="59"/>
    </row>
    <row r="11" spans="1:18" ht="90">
      <c r="A11" s="23">
        <v>1</v>
      </c>
      <c r="B11" s="25" t="s">
        <v>41</v>
      </c>
      <c r="C11" s="25" t="s">
        <v>44</v>
      </c>
      <c r="D11" s="25" t="s">
        <v>45</v>
      </c>
      <c r="E11" s="26" t="s">
        <v>46</v>
      </c>
      <c r="F11" s="26" t="s">
        <v>47</v>
      </c>
      <c r="G11" s="22">
        <v>62500</v>
      </c>
      <c r="H11" s="22">
        <v>50000</v>
      </c>
      <c r="I11" s="27">
        <v>15</v>
      </c>
      <c r="J11" s="60"/>
      <c r="K11" s="61"/>
      <c r="L11" s="61"/>
      <c r="M11" s="61"/>
      <c r="N11" s="61"/>
      <c r="O11" s="62"/>
      <c r="P11" s="63"/>
      <c r="Q11" s="63"/>
      <c r="R11" s="63"/>
    </row>
    <row r="12" spans="1:18" ht="247.5">
      <c r="A12" s="23">
        <v>2</v>
      </c>
      <c r="B12" s="25" t="s">
        <v>51</v>
      </c>
      <c r="C12" s="25" t="s">
        <v>53</v>
      </c>
      <c r="D12" s="25" t="s">
        <v>54</v>
      </c>
      <c r="E12" s="26" t="s">
        <v>14</v>
      </c>
      <c r="F12" s="26" t="s">
        <v>15</v>
      </c>
      <c r="G12" s="22">
        <v>38291.51</v>
      </c>
      <c r="H12" s="22">
        <v>24905.05</v>
      </c>
      <c r="I12" s="27">
        <v>14</v>
      </c>
      <c r="J12" s="64"/>
      <c r="K12" s="61"/>
      <c r="L12" s="61"/>
      <c r="M12" s="61"/>
      <c r="N12" s="61"/>
      <c r="O12" s="62"/>
      <c r="P12" s="63"/>
      <c r="Q12" s="63"/>
      <c r="R12" s="63"/>
    </row>
    <row r="13" spans="1:18" ht="168.75">
      <c r="A13" s="23">
        <v>3</v>
      </c>
      <c r="B13" s="25" t="s">
        <v>52</v>
      </c>
      <c r="C13" s="25" t="s">
        <v>53</v>
      </c>
      <c r="D13" s="25" t="s">
        <v>83</v>
      </c>
      <c r="E13" s="26" t="s">
        <v>14</v>
      </c>
      <c r="F13" s="26" t="s">
        <v>15</v>
      </c>
      <c r="G13" s="22">
        <v>37711.63</v>
      </c>
      <c r="H13" s="22">
        <v>24995.58</v>
      </c>
      <c r="I13" s="27">
        <v>14</v>
      </c>
      <c r="J13" s="64"/>
      <c r="K13" s="61"/>
      <c r="L13" s="61"/>
      <c r="M13" s="61"/>
      <c r="N13" s="61"/>
      <c r="O13" s="62"/>
      <c r="P13" s="63"/>
      <c r="Q13" s="63"/>
      <c r="R13" s="63"/>
    </row>
    <row r="14" spans="1:18" ht="67.5">
      <c r="A14" s="23">
        <v>4</v>
      </c>
      <c r="B14" s="25" t="s">
        <v>57</v>
      </c>
      <c r="C14" s="25" t="s">
        <v>85</v>
      </c>
      <c r="D14" s="25" t="s">
        <v>68</v>
      </c>
      <c r="E14" s="26" t="s">
        <v>69</v>
      </c>
      <c r="F14" s="26" t="s">
        <v>70</v>
      </c>
      <c r="G14" s="22">
        <v>36071.88</v>
      </c>
      <c r="H14" s="22">
        <v>28147.72</v>
      </c>
      <c r="I14" s="27">
        <v>14</v>
      </c>
      <c r="J14" s="64"/>
      <c r="K14" s="61"/>
      <c r="L14" s="61"/>
      <c r="M14" s="61"/>
      <c r="N14" s="61"/>
      <c r="O14" s="62"/>
      <c r="P14" s="63"/>
      <c r="Q14" s="63"/>
      <c r="R14" s="63"/>
    </row>
    <row r="15" spans="1:18" ht="101.25">
      <c r="A15" s="23">
        <v>5</v>
      </c>
      <c r="B15" s="25" t="s">
        <v>59</v>
      </c>
      <c r="C15" s="25" t="s">
        <v>87</v>
      </c>
      <c r="D15" s="25" t="s">
        <v>76</v>
      </c>
      <c r="E15" s="26" t="s">
        <v>74</v>
      </c>
      <c r="F15" s="26" t="s">
        <v>75</v>
      </c>
      <c r="G15" s="22">
        <v>47861.58</v>
      </c>
      <c r="H15" s="22">
        <v>31645.92</v>
      </c>
      <c r="I15" s="65">
        <v>13.36</v>
      </c>
      <c r="J15" s="64"/>
      <c r="K15" s="61"/>
      <c r="L15" s="61"/>
      <c r="M15" s="61"/>
      <c r="N15" s="61"/>
      <c r="O15" s="62"/>
      <c r="P15" s="63"/>
      <c r="Q15" s="63"/>
      <c r="R15" s="63"/>
    </row>
    <row r="16" spans="1:18" ht="90">
      <c r="A16" s="23">
        <v>6</v>
      </c>
      <c r="B16" s="25" t="s">
        <v>60</v>
      </c>
      <c r="C16" s="25" t="s">
        <v>88</v>
      </c>
      <c r="D16" s="25" t="s">
        <v>77</v>
      </c>
      <c r="E16" s="26" t="s">
        <v>12</v>
      </c>
      <c r="F16" s="26" t="s">
        <v>13</v>
      </c>
      <c r="G16" s="22">
        <v>69244</v>
      </c>
      <c r="H16" s="22">
        <v>50000</v>
      </c>
      <c r="I16" s="27">
        <v>13.18</v>
      </c>
      <c r="J16" s="64"/>
      <c r="K16" s="61"/>
      <c r="L16" s="61"/>
      <c r="M16" s="61"/>
      <c r="N16" s="61"/>
      <c r="O16" s="62"/>
      <c r="P16" s="63"/>
      <c r="Q16" s="63"/>
      <c r="R16" s="63"/>
    </row>
    <row r="17" spans="1:18" ht="141.75" customHeight="1">
      <c r="A17" s="23">
        <v>7</v>
      </c>
      <c r="B17" s="25" t="s">
        <v>35</v>
      </c>
      <c r="C17" s="25" t="s">
        <v>37</v>
      </c>
      <c r="D17" s="25" t="s">
        <v>36</v>
      </c>
      <c r="E17" s="26" t="s">
        <v>38</v>
      </c>
      <c r="F17" s="26" t="s">
        <v>39</v>
      </c>
      <c r="G17" s="22">
        <v>65719</v>
      </c>
      <c r="H17" s="22">
        <v>49715.14</v>
      </c>
      <c r="I17" s="27">
        <v>13</v>
      </c>
      <c r="J17" s="64"/>
      <c r="K17" s="66"/>
      <c r="L17" s="67"/>
      <c r="M17" s="67"/>
      <c r="N17" s="68"/>
      <c r="O17" s="69"/>
      <c r="P17" s="70"/>
      <c r="Q17" s="70"/>
      <c r="R17" s="71"/>
    </row>
    <row r="18" spans="1:18" ht="67.5">
      <c r="A18" s="23">
        <v>8</v>
      </c>
      <c r="B18" s="25" t="s">
        <v>42</v>
      </c>
      <c r="C18" s="25" t="s">
        <v>82</v>
      </c>
      <c r="D18" s="25" t="s">
        <v>48</v>
      </c>
      <c r="E18" s="26" t="s">
        <v>49</v>
      </c>
      <c r="F18" s="26" t="s">
        <v>50</v>
      </c>
      <c r="G18" s="22">
        <v>65200</v>
      </c>
      <c r="H18" s="22">
        <v>50000</v>
      </c>
      <c r="I18" s="27">
        <v>13</v>
      </c>
      <c r="J18" s="64"/>
      <c r="K18" s="61"/>
      <c r="L18" s="61"/>
      <c r="M18" s="61"/>
      <c r="N18" s="61"/>
      <c r="O18" s="62"/>
      <c r="P18" s="63"/>
      <c r="Q18" s="63"/>
      <c r="R18" s="63"/>
    </row>
    <row r="19" spans="1:18" s="13" customFormat="1" ht="13.5" thickBot="1">
      <c r="A19" s="72" t="s">
        <v>9</v>
      </c>
      <c r="B19" s="73"/>
      <c r="C19" s="35"/>
      <c r="D19" s="35"/>
      <c r="E19" s="35"/>
      <c r="F19" s="36"/>
      <c r="G19" s="37">
        <f>SUM(G11:G18)</f>
        <v>422599.60000000003</v>
      </c>
      <c r="H19" s="37">
        <f>SUM(H11:H18)</f>
        <v>309409.41000000003</v>
      </c>
      <c r="I19" s="38"/>
      <c r="K19" s="52"/>
      <c r="L19" s="52"/>
      <c r="M19" s="52"/>
      <c r="N19" s="52"/>
      <c r="O19" s="52"/>
      <c r="P19" s="52"/>
      <c r="Q19" s="52"/>
      <c r="R19" s="52"/>
    </row>
    <row r="20" spans="6:18" ht="12.75">
      <c r="F20" s="42"/>
      <c r="K20" s="52"/>
      <c r="L20" s="52"/>
      <c r="M20" s="52"/>
      <c r="N20" s="52"/>
      <c r="O20" s="52"/>
      <c r="P20" s="52"/>
      <c r="Q20" s="52"/>
      <c r="R20" s="52"/>
    </row>
    <row r="21" ht="14.25" customHeight="1">
      <c r="A21" s="44" t="s">
        <v>10</v>
      </c>
    </row>
    <row r="22" ht="12.75">
      <c r="F22" s="42"/>
    </row>
    <row r="23" ht="12.75">
      <c r="F23" s="42"/>
    </row>
    <row r="24" ht="12.75">
      <c r="F24" s="42"/>
    </row>
    <row r="25" ht="12.75">
      <c r="F25" s="42"/>
    </row>
  </sheetData>
  <sheetProtection/>
  <mergeCells count="8">
    <mergeCell ref="A19:B19"/>
    <mergeCell ref="A8:I8"/>
    <mergeCell ref="A1:I1"/>
    <mergeCell ref="A3:I3"/>
    <mergeCell ref="B7:H7"/>
    <mergeCell ref="B4:H4"/>
    <mergeCell ref="B5:H5"/>
    <mergeCell ref="B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PLGD</cp:lastModifiedBy>
  <cp:lastPrinted>2014-04-14T07:24:12Z</cp:lastPrinted>
  <dcterms:created xsi:type="dcterms:W3CDTF">1997-02-26T13:46:56Z</dcterms:created>
  <dcterms:modified xsi:type="dcterms:W3CDTF">2014-04-25T06:55:00Z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